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CNOLOGIA 2021 PROYECTOS\AÑO 2021\"/>
    </mc:Choice>
  </mc:AlternateContent>
  <bookViews>
    <workbookView xWindow="1170" yWindow="600" windowWidth="23535" windowHeight="15600"/>
  </bookViews>
  <sheets>
    <sheet name="OFERTA ECONOMICA" sheetId="1" r:id="rId1"/>
  </sheets>
  <definedNames>
    <definedName name="_xlnm.Print_Area" localSheetId="0">'OFERTA ECONOMICA'!$A$1:$H$36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H27" i="1" s="1"/>
  <c r="G18" i="1"/>
  <c r="H18" i="1" s="1"/>
  <c r="G11" i="1"/>
  <c r="H11" i="1"/>
  <c r="G12" i="1"/>
  <c r="H12" i="1"/>
  <c r="G13" i="1"/>
  <c r="H13" i="1"/>
  <c r="G14" i="1"/>
  <c r="H14" i="1"/>
  <c r="G15" i="1"/>
  <c r="H15" i="1"/>
  <c r="G16" i="1"/>
  <c r="H16" i="1"/>
  <c r="G23" i="1"/>
  <c r="H23" i="1" s="1"/>
  <c r="G22" i="1"/>
  <c r="H22" i="1" s="1"/>
  <c r="G21" i="1"/>
  <c r="H21" i="1" s="1"/>
  <c r="F28" i="1" l="1"/>
  <c r="G26" i="1"/>
  <c r="H26" i="1" s="1"/>
  <c r="G19" i="1"/>
  <c r="H19" i="1" s="1"/>
  <c r="G24" i="1"/>
  <c r="H24" i="1" s="1"/>
  <c r="G10" i="1"/>
  <c r="H10" i="1" s="1"/>
  <c r="H28" i="1" l="1"/>
  <c r="G28" i="1"/>
</calcChain>
</file>

<file path=xl/sharedStrings.xml><?xml version="1.0" encoding="utf-8"?>
<sst xmlns="http://schemas.openxmlformats.org/spreadsheetml/2006/main" count="77" uniqueCount="63">
  <si>
    <t>Notas:</t>
  </si>
  <si>
    <t>4. Si usted No realiza cobro del Iva, por favor diligencie únicamente los espacios correspondientes a los valores sin Iva y al valor total de la propuesta</t>
  </si>
  <si>
    <t>6. Por favor firme la propuesta</t>
  </si>
  <si>
    <t>Valor Unitario antes de IVA</t>
  </si>
  <si>
    <t>IVA 19% al valor Unitario</t>
  </si>
  <si>
    <t xml:space="preserve">VR. TOTAL UNITARIO CON IVA </t>
  </si>
  <si>
    <t>SEDE B CARRERA 3A ESTE No. 35-47 Sur Teléfono 3644235</t>
  </si>
  <si>
    <t>SEDE A CARRERA 3B ESTE No.38-25 Sur Teléfono 3639119</t>
  </si>
  <si>
    <t>ÍTEM</t>
  </si>
  <si>
    <t>CANTIDAD</t>
  </si>
  <si>
    <t>UNIDAD DE
MEDIDA</t>
  </si>
  <si>
    <t>MARCA DE ELEMENTO COTIZADO</t>
  </si>
  <si>
    <t xml:space="preserve"> </t>
  </si>
  <si>
    <t>UNIDAD</t>
  </si>
  <si>
    <t>2. Recuerde incluir todos los gastos, fletes e impuestos que se ocasionan en este proceso</t>
  </si>
  <si>
    <t>5. Lea en detalle las especificaciones y cantidades solicitadas en la ficha técnica</t>
  </si>
  <si>
    <t xml:space="preserve">8, Verificar operaciones aritmeticas, marca ofertada, que adjunte todos los documentos actualizados y debidamente firmados </t>
  </si>
  <si>
    <t>TOTAL PROPUESTA</t>
  </si>
  <si>
    <t>SON:  XXXXXXXXXXXXXXXXXXXXXXXXXXXXXXXXXXXXXXXXXXXXXXXXXXXX</t>
  </si>
  <si>
    <t>NOMBRE PROVEEDOR:   XXXXXXXXXXXXXXXXXXXXX</t>
  </si>
  <si>
    <t>COLEGIO LA VICTORIA I.E.D  NIT.830.042.189-4  DANE 111001018368</t>
  </si>
  <si>
    <t>PROPUESTA ECONOMICA POR VALORES UNITARIOS</t>
  </si>
  <si>
    <t>3. Si usted realiza cobro de Iva, por favor especifique el valor del impuesto</t>
  </si>
  <si>
    <t>7. Contrato de Compraventa entregar directamente en el almacén del colegio, contactar al  señor José Lísimaco Prieto Rodriguez</t>
  </si>
  <si>
    <t>9. Se deben cotizar todos los ítems en el mismo orden, en la misma cantidad y especificaciones solicitadas</t>
  </si>
  <si>
    <t>10, Se debe dar garntia de los productos por fabricación o defecto.</t>
  </si>
  <si>
    <t>11,Se seleccionará al proponente que ofrezca la mejor lista de precios, sin que supere el presupuesto oficial estimado</t>
  </si>
  <si>
    <t>12, Los precios se deben mantenera hasta finalizar el contrato</t>
  </si>
  <si>
    <t>13. El proponente estará en capacidad de suministrar los elementos en las cantidades requeridas hasta agotar el presupuesto oficial estimado</t>
  </si>
  <si>
    <t>NOMBRE DEL PROPONENTE</t>
  </si>
  <si>
    <t>REPRESENTANTE LEGAL</t>
  </si>
  <si>
    <t>NIT/ C.C.</t>
  </si>
  <si>
    <t>DIRECCION PROPONENTE</t>
  </si>
  <si>
    <t>CORREO ELECTRONICO</t>
  </si>
  <si>
    <t>CELULAR  Y TELEFONO FIJO</t>
  </si>
  <si>
    <t>REGIMEN AL QUE PERTENENCE</t>
  </si>
  <si>
    <t>FIRMA Y DATOS:</t>
  </si>
  <si>
    <t>________________________________________________________________________</t>
  </si>
  <si>
    <t>SECRETARÍA DE EDUCACIÓN DE BOGOTÁ D.C. - LOCALIDAD 4a. – SAN CRISTOBAL</t>
  </si>
  <si>
    <t>ANEXO NO. 3 - FORMATO PARA PRESENTAR PROPUESTA ECONOMICA VALORES UNITARIOS CON IVA INCLUIDO (SI APLICA)</t>
  </si>
  <si>
    <t>FECHA PROPUESTA: AGOSTO X DE 2021</t>
  </si>
  <si>
    <r>
      <rPr>
        <b/>
        <sz val="10"/>
        <color theme="1"/>
        <rFont val="Calibri"/>
        <family val="2"/>
      </rPr>
      <t>OBJETO A CONTRATAR:</t>
    </r>
    <r>
      <rPr>
        <sz val="10"/>
        <color theme="1"/>
        <rFont val="Calibri"/>
        <family val="2"/>
      </rPr>
      <t xml:space="preserve">  EL COLEGIO LA VICTORIA I.E.D, REQUIERE SELECCIONAR EN IGUALDAD DE OPORTUNIDADES  A PERSONAS NATURALES O JURIDICAS, QUE OFRECA LAS MEJORES CONDICIONES PARA COMPRAR IMPLEMENTOS, MATERIALES Y SUMINISTROS  NECESARIOS PARA PROYECTOS DE  INVERSIÓN "APRENDIENDO TECNOLOGIA", "HUELLAS", " VICKANIMANIACOS" ,"ENLACE SENA". PROYECTOS DE AYUDA PEDAGOGICA RELACIONADOS CON EL PEI DEl COLEGIO. PRESUPUESTO TOTAL DE $15.519.000 INCLUIDO EL IVA.</t>
    </r>
  </si>
  <si>
    <t>PROYECTO 8- FORMACION TECNICA- CISCO-ENLACE SENA $4.550.000</t>
  </si>
  <si>
    <r>
      <t xml:space="preserve">DESCRIPCION O ESPECIFICACIONES TÉCNICAS DE LOS ELEMENTOS                       </t>
    </r>
    <r>
      <rPr>
        <b/>
        <sz val="7"/>
        <color rgb="FFFF0000"/>
        <rFont val="Century Gothic"/>
        <family val="2"/>
      </rPr>
      <t>FAVOR LEER EN DETALLE ESPECIFICACIONES QUE SE SOLICITAN Y SI ES EL CASO, CUADRAR LAS CANTIDADES SOLICITADAS DE ACUERDO A SU EMBALAJE</t>
    </r>
  </si>
  <si>
    <t>PATCH PANEL 24 PUERTOS RJ45 CON LOS CONECTORES KEYSTONE
DESMONTABLES E INTERCAMBIABLES</t>
  </si>
  <si>
    <t>SWITCH ADMINISTRABLE REF.SF220 24 PUERTOS</t>
  </si>
  <si>
    <t>ROLLO DE CABLE UTP CAT6 EXTERIOR CAJA 305 MTS CATEGORIA 6
PARA EXTERIORES PREFERIBLE COLOR NEGRO</t>
  </si>
  <si>
    <t>ROUTER INALAMBRICO LINKSYS EA6300 WIFI GIGABIT NTEGRADOS QUE TRABAJEN EN LAS BANDAS DE 2.4 Y EN LA DE 5GHZ</t>
  </si>
  <si>
    <t>PROBADOR DE CABLES TRENDNET VDV Y USB TCNT3</t>
  </si>
  <si>
    <t>PONCHADORAS DE IMPACTO RJ45</t>
  </si>
  <si>
    <t>KIT PINZAS PONCHADORAS RED RJ45 RJ11 CABLE RED+PELACABLES</t>
  </si>
  <si>
    <t>PROYECTO 10- INVESTIGACION Y ESTUDIOS "APRENDIENDO TECNOLOGIA" $9.249.000</t>
  </si>
  <si>
    <t>KIT ARDUINO UNO APRENDIZAJE COMPLETO (SENSORES, MOTORES, DISPLAY L-  LCD RFID SENSORES SERVOMOTOR + CAJA ACRILICA</t>
  </si>
  <si>
    <t>KIT LEGO TOY HISTORY 4 CAMIÓN DE VACACIONES</t>
  </si>
  <si>
    <t>TRIPODE PARA TABLET CON SOPORTE</t>
  </si>
  <si>
    <t>TERCERA MANO PARA SOLDAR</t>
  </si>
  <si>
    <t>KIT BLOQUES DE TAMAÑO LEGO DE 250 PIEZAS</t>
  </si>
  <si>
    <t>CAJA DE LUZ LED PARA FOTOGRAFIA</t>
  </si>
  <si>
    <t>PROYECTO 7- FORMACION DE VALORES "VICKANIMANIACOS $1.320.000</t>
  </si>
  <si>
    <t>TRIPODE PARA CAMARA DE VIDEO CANON</t>
  </si>
  <si>
    <t>MEMORIA CLASE 10 PARA VIDEO CÁMARA CANON VIXIA HF R82 DE 64 GB</t>
  </si>
  <si>
    <t>PROYECTO 11-OTROS PROYECTOS-  "HUELLAS $400.000</t>
  </si>
  <si>
    <t>1. Los valores solicitados son unitarios, para contrato Tipo Bolsa y de cada item se solicitara cantidad de acuerdo al presupuesto de cada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</si>
</sst>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[$$-240A]\ 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2"/>
      <name val="Century Gothic"/>
      <family val="2"/>
    </font>
    <font>
      <b/>
      <sz val="12"/>
      <color rgb="FFFF0000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9"/>
      <color theme="1"/>
      <name val="Calibri"/>
      <family val="2"/>
      <scheme val="minor"/>
    </font>
    <font>
      <b/>
      <sz val="8.5"/>
      <name val="Century Gothic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6"/>
      <name val="Century Gothic"/>
      <family val="2"/>
    </font>
    <font>
      <b/>
      <sz val="11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rgb="FFFF0000"/>
      <name val="Century Gothic"/>
      <family val="2"/>
    </font>
    <font>
      <b/>
      <sz val="8"/>
      <name val="Cambria"/>
      <family val="1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rgb="FF000000"/>
      <name val="Century Gothic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 wrapText="1"/>
    </xf>
    <xf numFmtId="0" fontId="8" fillId="0" borderId="0" xfId="0" applyFont="1"/>
    <xf numFmtId="3" fontId="8" fillId="0" borderId="0" xfId="0" applyNumberFormat="1" applyFont="1"/>
    <xf numFmtId="165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/>
    </xf>
    <xf numFmtId="0" fontId="5" fillId="0" borderId="1" xfId="0" applyFont="1" applyBorder="1"/>
    <xf numFmtId="3" fontId="3" fillId="0" borderId="1" xfId="0" applyNumberFormat="1" applyFont="1" applyBorder="1"/>
    <xf numFmtId="3" fontId="16" fillId="0" borderId="1" xfId="0" applyNumberFormat="1" applyFont="1" applyBorder="1"/>
    <xf numFmtId="0" fontId="17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/>
    </xf>
    <xf numFmtId="0" fontId="19" fillId="0" borderId="3" xfId="0" applyFont="1" applyBorder="1" applyAlignment="1"/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/>
    <xf numFmtId="0" fontId="21" fillId="0" borderId="2" xfId="0" applyFont="1" applyFill="1" applyBorder="1" applyAlignment="1">
      <alignment horizontal="center" textRotation="255" wrapText="1"/>
    </xf>
    <xf numFmtId="165" fontId="17" fillId="0" borderId="1" xfId="0" applyNumberFormat="1" applyFont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19" fillId="0" borderId="0" xfId="0" applyFont="1"/>
    <xf numFmtId="0" fontId="23" fillId="0" borderId="1" xfId="0" applyFont="1" applyFill="1" applyBorder="1" applyAlignment="1">
      <alignment vertical="center" wrapText="1"/>
    </xf>
    <xf numFmtId="0" fontId="24" fillId="0" borderId="0" xfId="0" applyFont="1"/>
    <xf numFmtId="0" fontId="3" fillId="0" borderId="0" xfId="0" applyFont="1"/>
    <xf numFmtId="0" fontId="23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280147</xdr:colOff>
      <xdr:row>1</xdr:row>
      <xdr:rowOff>11768</xdr:rowOff>
    </xdr:from>
    <xdr:to>
      <xdr:col>3</xdr:col>
      <xdr:colOff>268942</xdr:colOff>
      <xdr:row>4</xdr:row>
      <xdr:rowOff>33618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4417BE5-D706-465A-8BB6-BE97011A5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359150"/>
          <a:ext cx="1826560" cy="671792"/>
        </a:xfrm>
        <a:prstGeom prst="rect">
          <a:avLst/>
        </a:prstGeom>
      </xdr:spPr>
    </xdr:pic>
    <xdr:clientData/>
  </xdr:twoCellAnchor>
  <xdr:twoCellAnchor editAs="oneCell">
    <xdr:from>
      <xdr:col>6</xdr:col>
      <xdr:colOff>101972</xdr:colOff>
      <xdr:row>0</xdr:row>
      <xdr:rowOff>257736</xdr:rowOff>
    </xdr:from>
    <xdr:to>
      <xdr:col>7</xdr:col>
      <xdr:colOff>505383</xdr:colOff>
      <xdr:row>3</xdr:row>
      <xdr:rowOff>44825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91F0F0-D254-4908-B7B1-DEA7D3A03A3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3119" y="257736"/>
          <a:ext cx="1143000" cy="616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6"/>
  <sheetViews>
    <sheetView showGridLines="0" tabSelected="1" topLeftCell="A3" zoomScale="85" zoomScaleNormal="85" workbookViewId="0">
      <selection activeCell="D27" sqref="D27"/>
    </sheetView>
  </sheetViews>
  <sheetFormatPr baseColWidth="10" defaultRowHeight="13.5" x14ac:dyDescent="0.25"/>
  <cols>
    <col min="1" max="1" width="5.28515625" style="2" customWidth="1"/>
    <col min="2" max="2" width="11.28515625" style="2" customWidth="1"/>
    <col min="3" max="3" width="11.140625" style="2" customWidth="1"/>
    <col min="4" max="4" width="79.5703125" style="2" customWidth="1"/>
    <col min="5" max="5" width="12.140625" style="3" customWidth="1"/>
    <col min="6" max="6" width="11.5703125" style="3" customWidth="1"/>
    <col min="7" max="7" width="11.140625" style="3" customWidth="1"/>
    <col min="8" max="8" width="14.28515625" style="3" customWidth="1"/>
    <col min="9" max="16384" width="11.42578125" style="2"/>
  </cols>
  <sheetData>
    <row r="1" spans="1:8" ht="27" customHeight="1" x14ac:dyDescent="0.25">
      <c r="A1" s="25" t="s">
        <v>38</v>
      </c>
      <c r="B1" s="25"/>
      <c r="C1" s="25"/>
      <c r="D1" s="25"/>
      <c r="E1" s="25"/>
      <c r="F1" s="25"/>
      <c r="G1" s="25"/>
      <c r="H1" s="25"/>
    </row>
    <row r="2" spans="1:8" ht="24.75" customHeight="1" x14ac:dyDescent="0.25">
      <c r="A2" s="26" t="s">
        <v>20</v>
      </c>
      <c r="B2" s="26"/>
      <c r="C2" s="26"/>
      <c r="D2" s="26"/>
      <c r="E2" s="26"/>
      <c r="F2" s="26"/>
      <c r="G2" s="26"/>
      <c r="H2" s="26"/>
    </row>
    <row r="3" spans="1:8" x14ac:dyDescent="0.25">
      <c r="A3" s="27" t="s">
        <v>7</v>
      </c>
      <c r="B3" s="27"/>
      <c r="C3" s="27"/>
      <c r="D3" s="27"/>
      <c r="E3" s="27"/>
      <c r="F3" s="27"/>
      <c r="G3" s="27"/>
      <c r="H3" s="27"/>
    </row>
    <row r="4" spans="1:8" x14ac:dyDescent="0.25">
      <c r="A4" s="27" t="s">
        <v>6</v>
      </c>
      <c r="B4" s="27"/>
      <c r="C4" s="27"/>
      <c r="D4" s="27"/>
      <c r="E4" s="27"/>
      <c r="F4" s="27"/>
      <c r="G4" s="27"/>
      <c r="H4" s="27"/>
    </row>
    <row r="5" spans="1:8" ht="15.75" x14ac:dyDescent="0.25">
      <c r="A5" s="23" t="s">
        <v>39</v>
      </c>
      <c r="B5" s="23"/>
      <c r="C5" s="23"/>
      <c r="D5" s="23"/>
      <c r="E5" s="23"/>
      <c r="F5" s="23"/>
      <c r="G5" s="23"/>
      <c r="H5" s="23"/>
    </row>
    <row r="6" spans="1:8" ht="18" customHeight="1" x14ac:dyDescent="0.25">
      <c r="A6" s="6" t="s">
        <v>19</v>
      </c>
      <c r="B6" s="6"/>
      <c r="C6" s="6"/>
      <c r="D6" s="6"/>
      <c r="E6" s="7" t="s">
        <v>40</v>
      </c>
      <c r="F6" s="7"/>
      <c r="G6" s="7"/>
      <c r="H6" s="7"/>
    </row>
    <row r="7" spans="1:8" ht="38.25" customHeight="1" x14ac:dyDescent="0.25">
      <c r="A7" s="28" t="s">
        <v>41</v>
      </c>
      <c r="B7" s="29"/>
      <c r="C7" s="29"/>
      <c r="D7" s="29"/>
      <c r="E7" s="29"/>
      <c r="F7" s="29"/>
      <c r="G7" s="29"/>
      <c r="H7" s="30"/>
    </row>
    <row r="8" spans="1:8" s="5" customFormat="1" ht="47.25" customHeight="1" x14ac:dyDescent="0.25">
      <c r="A8" s="35" t="s">
        <v>8</v>
      </c>
      <c r="B8" s="12" t="s">
        <v>9</v>
      </c>
      <c r="C8" s="11" t="s">
        <v>10</v>
      </c>
      <c r="D8" s="13" t="s">
        <v>43</v>
      </c>
      <c r="E8" s="36" t="s">
        <v>11</v>
      </c>
      <c r="F8" s="8" t="s">
        <v>3</v>
      </c>
      <c r="G8" s="8" t="s">
        <v>4</v>
      </c>
      <c r="H8" s="8" t="s">
        <v>5</v>
      </c>
    </row>
    <row r="9" spans="1:8" s="5" customFormat="1" ht="18.75" customHeight="1" x14ac:dyDescent="0.3">
      <c r="A9" s="32" t="s">
        <v>42</v>
      </c>
      <c r="B9" s="32"/>
      <c r="C9" s="32"/>
      <c r="D9" s="32"/>
      <c r="E9" s="32"/>
      <c r="F9" s="32"/>
      <c r="G9" s="32"/>
      <c r="H9" s="34"/>
    </row>
    <row r="10" spans="1:8" ht="30.75" customHeight="1" x14ac:dyDescent="0.25">
      <c r="A10" s="14">
        <v>1</v>
      </c>
      <c r="B10" s="19"/>
      <c r="C10" s="21" t="s">
        <v>13</v>
      </c>
      <c r="D10" s="37" t="s">
        <v>44</v>
      </c>
      <c r="E10" s="10" t="s">
        <v>12</v>
      </c>
      <c r="F10" s="8">
        <v>100</v>
      </c>
      <c r="G10" s="8">
        <f>F10*19%</f>
        <v>19</v>
      </c>
      <c r="H10" s="8">
        <f>SUM(F10+G10)</f>
        <v>119</v>
      </c>
    </row>
    <row r="11" spans="1:8" ht="24.95" customHeight="1" x14ac:dyDescent="0.25">
      <c r="A11" s="14">
        <v>2</v>
      </c>
      <c r="B11" s="19"/>
      <c r="C11" s="21" t="s">
        <v>13</v>
      </c>
      <c r="D11" s="38" t="s">
        <v>45</v>
      </c>
      <c r="E11" s="10"/>
      <c r="F11" s="8">
        <v>100</v>
      </c>
      <c r="G11" s="8">
        <f t="shared" ref="G11:G18" si="0">F11*19%</f>
        <v>19</v>
      </c>
      <c r="H11" s="8">
        <f t="shared" ref="H11:H16" si="1">SUM(F11+G11)</f>
        <v>119</v>
      </c>
    </row>
    <row r="12" spans="1:8" ht="30.75" customHeight="1" x14ac:dyDescent="0.25">
      <c r="A12" s="14">
        <v>3</v>
      </c>
      <c r="B12" s="19"/>
      <c r="C12" s="21" t="s">
        <v>13</v>
      </c>
      <c r="D12" s="38" t="s">
        <v>46</v>
      </c>
      <c r="E12" s="10"/>
      <c r="F12" s="8">
        <v>100</v>
      </c>
      <c r="G12" s="8">
        <f t="shared" si="0"/>
        <v>19</v>
      </c>
      <c r="H12" s="8">
        <f t="shared" si="1"/>
        <v>119</v>
      </c>
    </row>
    <row r="13" spans="1:8" ht="27.75" customHeight="1" x14ac:dyDescent="0.25">
      <c r="A13" s="14">
        <v>4</v>
      </c>
      <c r="B13" s="19"/>
      <c r="C13" s="21" t="s">
        <v>13</v>
      </c>
      <c r="D13" s="38" t="s">
        <v>47</v>
      </c>
      <c r="E13" s="10"/>
      <c r="F13" s="8">
        <v>100</v>
      </c>
      <c r="G13" s="8">
        <f t="shared" si="0"/>
        <v>19</v>
      </c>
      <c r="H13" s="8">
        <f t="shared" si="1"/>
        <v>119</v>
      </c>
    </row>
    <row r="14" spans="1:8" ht="25.5" customHeight="1" x14ac:dyDescent="0.25">
      <c r="A14" s="14">
        <v>5</v>
      </c>
      <c r="B14" s="19"/>
      <c r="C14" s="21" t="s">
        <v>13</v>
      </c>
      <c r="D14" s="38" t="s">
        <v>48</v>
      </c>
      <c r="E14" s="10"/>
      <c r="F14" s="8">
        <v>100</v>
      </c>
      <c r="G14" s="8">
        <f t="shared" si="0"/>
        <v>19</v>
      </c>
      <c r="H14" s="8">
        <f t="shared" si="1"/>
        <v>119</v>
      </c>
    </row>
    <row r="15" spans="1:8" ht="21" customHeight="1" x14ac:dyDescent="0.25">
      <c r="A15" s="14">
        <v>6</v>
      </c>
      <c r="B15" s="19"/>
      <c r="C15" s="21" t="s">
        <v>13</v>
      </c>
      <c r="D15" s="38" t="s">
        <v>50</v>
      </c>
      <c r="E15" s="10"/>
      <c r="F15" s="8">
        <v>100</v>
      </c>
      <c r="G15" s="8">
        <f t="shared" si="0"/>
        <v>19</v>
      </c>
      <c r="H15" s="8">
        <f t="shared" si="1"/>
        <v>119</v>
      </c>
    </row>
    <row r="16" spans="1:8" ht="21" customHeight="1" x14ac:dyDescent="0.25">
      <c r="A16" s="14">
        <v>7</v>
      </c>
      <c r="B16" s="19"/>
      <c r="C16" s="21" t="s">
        <v>13</v>
      </c>
      <c r="D16" s="39" t="s">
        <v>49</v>
      </c>
      <c r="E16" s="10"/>
      <c r="F16" s="8">
        <v>100</v>
      </c>
      <c r="G16" s="8">
        <f t="shared" si="0"/>
        <v>19</v>
      </c>
      <c r="H16" s="8">
        <f t="shared" si="1"/>
        <v>119</v>
      </c>
    </row>
    <row r="17" spans="1:8" ht="20.25" customHeight="1" x14ac:dyDescent="0.3">
      <c r="A17" s="40" t="s">
        <v>51</v>
      </c>
      <c r="B17" s="32"/>
      <c r="C17" s="32"/>
      <c r="D17" s="33"/>
      <c r="E17" s="10"/>
      <c r="F17" s="8"/>
      <c r="G17" s="8"/>
      <c r="H17" s="8"/>
    </row>
    <row r="18" spans="1:8" ht="31.5" customHeight="1" x14ac:dyDescent="0.25">
      <c r="A18" s="14">
        <v>8</v>
      </c>
      <c r="B18" s="19"/>
      <c r="C18" s="21" t="s">
        <v>13</v>
      </c>
      <c r="D18" s="41" t="s">
        <v>52</v>
      </c>
      <c r="E18" s="10"/>
      <c r="F18" s="8">
        <v>100</v>
      </c>
      <c r="G18" s="8">
        <f t="shared" si="0"/>
        <v>19</v>
      </c>
      <c r="H18" s="8">
        <f t="shared" ref="H18" si="2">SUM(F18+G18)</f>
        <v>119</v>
      </c>
    </row>
    <row r="19" spans="1:8" ht="27.75" customHeight="1" x14ac:dyDescent="0.25">
      <c r="A19" s="14">
        <v>9</v>
      </c>
      <c r="B19" s="19"/>
      <c r="C19" s="21" t="s">
        <v>13</v>
      </c>
      <c r="D19" s="41" t="s">
        <v>53</v>
      </c>
      <c r="E19" s="10"/>
      <c r="F19" s="8">
        <v>100</v>
      </c>
      <c r="G19" s="8">
        <f>F19*19%</f>
        <v>19</v>
      </c>
      <c r="H19" s="8">
        <f>SUM(F19+G19)</f>
        <v>119</v>
      </c>
    </row>
    <row r="20" spans="1:8" ht="18.75" customHeight="1" x14ac:dyDescent="0.3">
      <c r="A20" s="32" t="s">
        <v>58</v>
      </c>
      <c r="B20" s="32"/>
      <c r="C20" s="32"/>
      <c r="D20" s="32"/>
      <c r="E20" s="10"/>
      <c r="F20" s="15"/>
      <c r="G20" s="10"/>
      <c r="H20" s="10"/>
    </row>
    <row r="21" spans="1:8" ht="21" customHeight="1" x14ac:dyDescent="0.25">
      <c r="A21" s="14">
        <v>10</v>
      </c>
      <c r="B21" s="9">
        <v>1</v>
      </c>
      <c r="C21" s="22" t="s">
        <v>13</v>
      </c>
      <c r="D21" s="44" t="s">
        <v>54</v>
      </c>
      <c r="E21" s="10"/>
      <c r="F21" s="8">
        <v>100</v>
      </c>
      <c r="G21" s="8">
        <f t="shared" ref="G21:G23" si="3">F21*19%</f>
        <v>19</v>
      </c>
      <c r="H21" s="8">
        <f t="shared" ref="H21:H23" si="4">SUM(F21+G21)</f>
        <v>119</v>
      </c>
    </row>
    <row r="22" spans="1:8" ht="19.5" customHeight="1" x14ac:dyDescent="0.25">
      <c r="A22" s="14">
        <v>11</v>
      </c>
      <c r="B22" s="9">
        <v>1</v>
      </c>
      <c r="C22" s="22" t="s">
        <v>13</v>
      </c>
      <c r="D22" s="44" t="s">
        <v>55</v>
      </c>
      <c r="E22" s="10"/>
      <c r="F22" s="8">
        <v>100</v>
      </c>
      <c r="G22" s="8">
        <f t="shared" si="3"/>
        <v>19</v>
      </c>
      <c r="H22" s="8">
        <f t="shared" si="4"/>
        <v>119</v>
      </c>
    </row>
    <row r="23" spans="1:8" ht="20.25" customHeight="1" x14ac:dyDescent="0.25">
      <c r="A23" s="14">
        <v>12</v>
      </c>
      <c r="B23" s="9">
        <v>1</v>
      </c>
      <c r="C23" s="22" t="s">
        <v>13</v>
      </c>
      <c r="D23" s="44" t="s">
        <v>56</v>
      </c>
      <c r="E23" s="10"/>
      <c r="F23" s="8">
        <v>100</v>
      </c>
      <c r="G23" s="8">
        <f t="shared" si="3"/>
        <v>19</v>
      </c>
      <c r="H23" s="8">
        <f t="shared" si="4"/>
        <v>119</v>
      </c>
    </row>
    <row r="24" spans="1:8" ht="19.5" customHeight="1" x14ac:dyDescent="0.25">
      <c r="A24" s="14">
        <v>13</v>
      </c>
      <c r="B24" s="9">
        <v>1</v>
      </c>
      <c r="C24" s="22" t="s">
        <v>13</v>
      </c>
      <c r="D24" s="44" t="s">
        <v>57</v>
      </c>
      <c r="E24" s="10"/>
      <c r="F24" s="8">
        <v>100</v>
      </c>
      <c r="G24" s="8">
        <f>F24*19%</f>
        <v>19</v>
      </c>
      <c r="H24" s="8">
        <f>SUM(F24+G24)</f>
        <v>119</v>
      </c>
    </row>
    <row r="25" spans="1:8" ht="21.75" customHeight="1" x14ac:dyDescent="0.3">
      <c r="A25" s="31" t="s">
        <v>61</v>
      </c>
      <c r="B25" s="31"/>
      <c r="C25" s="31"/>
      <c r="D25" s="31"/>
      <c r="E25" s="10"/>
      <c r="F25" s="15"/>
      <c r="G25" s="10"/>
      <c r="H25" s="10"/>
    </row>
    <row r="26" spans="1:8" ht="24.95" customHeight="1" x14ac:dyDescent="0.25">
      <c r="A26" s="14">
        <v>14</v>
      </c>
      <c r="B26" s="9">
        <v>1</v>
      </c>
      <c r="C26" s="20" t="s">
        <v>13</v>
      </c>
      <c r="D26" s="45" t="s">
        <v>59</v>
      </c>
      <c r="E26" s="10"/>
      <c r="F26" s="8">
        <v>100</v>
      </c>
      <c r="G26" s="8">
        <f>F26*19%</f>
        <v>19</v>
      </c>
      <c r="H26" s="8">
        <f>SUM(F26+G26)</f>
        <v>119</v>
      </c>
    </row>
    <row r="27" spans="1:8" ht="24.95" customHeight="1" x14ac:dyDescent="0.25">
      <c r="A27" s="14">
        <v>15</v>
      </c>
      <c r="B27" s="9">
        <v>1</v>
      </c>
      <c r="C27" s="20" t="s">
        <v>13</v>
      </c>
      <c r="D27" s="45" t="s">
        <v>60</v>
      </c>
      <c r="E27" s="10"/>
      <c r="F27" s="8">
        <v>100</v>
      </c>
      <c r="G27" s="8">
        <f>F27*19%</f>
        <v>19</v>
      </c>
      <c r="H27" s="8">
        <f>SUM(F27+G27)</f>
        <v>119</v>
      </c>
    </row>
    <row r="28" spans="1:8" ht="30" customHeight="1" x14ac:dyDescent="0.25">
      <c r="B28" s="16" t="s">
        <v>18</v>
      </c>
      <c r="C28" s="16"/>
      <c r="D28" s="16"/>
      <c r="E28" s="18" t="s">
        <v>17</v>
      </c>
      <c r="F28" s="17">
        <f>SUM(F9:F27)</f>
        <v>1500</v>
      </c>
      <c r="G28" s="17">
        <f>SUM(G9:G27)</f>
        <v>285</v>
      </c>
      <c r="H28" s="17">
        <f>SUM(H9:H27)</f>
        <v>1785</v>
      </c>
    </row>
    <row r="29" spans="1:8" ht="17.25" customHeight="1" x14ac:dyDescent="0.25">
      <c r="A29" s="42" t="s">
        <v>21</v>
      </c>
      <c r="B29" s="43"/>
      <c r="C29" s="43"/>
      <c r="D29" s="43"/>
    </row>
    <row r="30" spans="1:8" ht="8.25" customHeight="1" x14ac:dyDescent="0.25"/>
    <row r="31" spans="1:8" x14ac:dyDescent="0.25">
      <c r="A31" s="2" t="s">
        <v>0</v>
      </c>
      <c r="B31" s="2" t="s">
        <v>62</v>
      </c>
    </row>
    <row r="32" spans="1:8" x14ac:dyDescent="0.25">
      <c r="B32" s="2" t="s">
        <v>14</v>
      </c>
    </row>
    <row r="33" spans="1:8" x14ac:dyDescent="0.25">
      <c r="B33" s="2" t="s">
        <v>22</v>
      </c>
    </row>
    <row r="34" spans="1:8" x14ac:dyDescent="0.25">
      <c r="B34" s="2" t="s">
        <v>1</v>
      </c>
    </row>
    <row r="35" spans="1:8" ht="15" customHeight="1" x14ac:dyDescent="0.25">
      <c r="B35" s="24" t="s">
        <v>15</v>
      </c>
      <c r="C35" s="24"/>
      <c r="D35" s="24"/>
      <c r="E35" s="24"/>
      <c r="F35" s="24"/>
      <c r="G35" s="24"/>
      <c r="H35" s="24"/>
    </row>
    <row r="36" spans="1:8" x14ac:dyDescent="0.25">
      <c r="B36" s="2" t="s">
        <v>2</v>
      </c>
    </row>
    <row r="37" spans="1:8" x14ac:dyDescent="0.25">
      <c r="A37" s="4"/>
      <c r="B37" s="2" t="s">
        <v>23</v>
      </c>
    </row>
    <row r="38" spans="1:8" x14ac:dyDescent="0.25">
      <c r="A38" s="1"/>
      <c r="B38" s="2" t="s">
        <v>16</v>
      </c>
    </row>
    <row r="39" spans="1:8" x14ac:dyDescent="0.25">
      <c r="A39" s="1"/>
      <c r="B39" s="2" t="s">
        <v>24</v>
      </c>
    </row>
    <row r="40" spans="1:8" x14ac:dyDescent="0.25">
      <c r="A40" s="1"/>
      <c r="B40" s="2" t="s">
        <v>25</v>
      </c>
    </row>
    <row r="41" spans="1:8" x14ac:dyDescent="0.25">
      <c r="A41" s="1"/>
      <c r="B41" s="2" t="s">
        <v>26</v>
      </c>
    </row>
    <row r="42" spans="1:8" x14ac:dyDescent="0.25">
      <c r="A42" s="1"/>
      <c r="B42" s="2" t="s">
        <v>27</v>
      </c>
    </row>
    <row r="43" spans="1:8" x14ac:dyDescent="0.25">
      <c r="B43" s="2" t="s">
        <v>28</v>
      </c>
    </row>
    <row r="48" spans="1:8" x14ac:dyDescent="0.25">
      <c r="B48" s="2" t="s">
        <v>37</v>
      </c>
    </row>
    <row r="49" spans="2:2" x14ac:dyDescent="0.25">
      <c r="B49" s="2" t="s">
        <v>36</v>
      </c>
    </row>
    <row r="50" spans="2:2" x14ac:dyDescent="0.25">
      <c r="B50" s="2" t="s">
        <v>29</v>
      </c>
    </row>
    <row r="51" spans="2:2" x14ac:dyDescent="0.25">
      <c r="B51" s="2" t="s">
        <v>30</v>
      </c>
    </row>
    <row r="52" spans="2:2" x14ac:dyDescent="0.25">
      <c r="B52" s="2" t="s">
        <v>31</v>
      </c>
    </row>
    <row r="53" spans="2:2" x14ac:dyDescent="0.25">
      <c r="B53" s="2" t="s">
        <v>32</v>
      </c>
    </row>
    <row r="54" spans="2:2" x14ac:dyDescent="0.25">
      <c r="B54" s="2" t="s">
        <v>33</v>
      </c>
    </row>
    <row r="55" spans="2:2" x14ac:dyDescent="0.25">
      <c r="B55" s="2" t="s">
        <v>34</v>
      </c>
    </row>
    <row r="56" spans="2:2" x14ac:dyDescent="0.25">
      <c r="B56" s="2" t="s">
        <v>35</v>
      </c>
    </row>
  </sheetData>
  <dataConsolidate/>
  <mergeCells count="8">
    <mergeCell ref="A5:H5"/>
    <mergeCell ref="B35:H35"/>
    <mergeCell ref="A1:H1"/>
    <mergeCell ref="A2:H2"/>
    <mergeCell ref="A3:H3"/>
    <mergeCell ref="A4:H4"/>
    <mergeCell ref="A7:H7"/>
    <mergeCell ref="A25:D25"/>
  </mergeCells>
  <pageMargins left="0.19685039370078741" right="0.11811023622047245" top="0.15748031496062992" bottom="0.15748031496062992" header="0" footer="0"/>
  <pageSetup scale="7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</vt:lpstr>
      <vt:lpstr>'OFERTA ECONOMICA'!Área_de_impresión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Pinilla</dc:creator>
  <cp:lastModifiedBy>Fany</cp:lastModifiedBy>
  <cp:lastPrinted>2021-04-23T14:51:37Z</cp:lastPrinted>
  <dcterms:created xsi:type="dcterms:W3CDTF">2017-10-11T17:30:24Z</dcterms:created>
  <dcterms:modified xsi:type="dcterms:W3CDTF">2021-08-02T01:22:27Z</dcterms:modified>
</cp:coreProperties>
</file>